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3\LICITAÇÕES\018-2023 PE - ELETRÔNICOS E ELETRODOMÉSTICOS (SRP)\4. Edital e Lista (ANEXO I)\"/>
    </mc:Choice>
  </mc:AlternateContent>
  <xr:revisionPtr revIDLastSave="0" documentId="13_ncr:1_{4627B7A6-9A89-48B0-BB60-AE3052656B6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ADENDO III - PPU" sheetId="1" r:id="rId2"/>
  </sheets>
  <definedNames>
    <definedName name="_xlnm.Print_Area" localSheetId="1">'ADENDO III - PPU'!$A$1:$O$30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L18" i="1"/>
  <c r="M18" i="1" s="1"/>
  <c r="K18" i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N8" i="1" s="1"/>
  <c r="O8" i="1" s="1"/>
  <c r="K27" i="1"/>
  <c r="L27" i="1"/>
  <c r="N18" i="1"/>
  <c r="O18" i="1" s="1"/>
  <c r="O27" i="1" l="1"/>
  <c r="N12" i="1"/>
  <c r="O12" i="1" s="1"/>
  <c r="M12" i="1"/>
  <c r="N23" i="1"/>
  <c r="O23" i="1" s="1"/>
  <c r="M23" i="1"/>
  <c r="N13" i="1"/>
  <c r="O13" i="1" s="1"/>
  <c r="M13" i="1"/>
  <c r="M24" i="1"/>
  <c r="N24" i="1"/>
  <c r="O24" i="1" s="1"/>
  <c r="M8" i="1"/>
  <c r="N14" i="1"/>
  <c r="O14" i="1" s="1"/>
  <c r="M14" i="1"/>
  <c r="N19" i="1"/>
  <c r="O19" i="1" s="1"/>
  <c r="M19" i="1"/>
  <c r="M25" i="1"/>
  <c r="N25" i="1"/>
  <c r="O25" i="1" s="1"/>
  <c r="M9" i="1"/>
  <c r="N9" i="1"/>
  <c r="O9" i="1" s="1"/>
  <c r="N15" i="1"/>
  <c r="O15" i="1" s="1"/>
  <c r="M15" i="1"/>
  <c r="N20" i="1"/>
  <c r="O20" i="1" s="1"/>
  <c r="M20" i="1"/>
  <c r="N26" i="1"/>
  <c r="O26" i="1" s="1"/>
  <c r="M26" i="1"/>
  <c r="M10" i="1"/>
  <c r="N10" i="1"/>
  <c r="O10" i="1" s="1"/>
  <c r="M16" i="1"/>
  <c r="N16" i="1"/>
  <c r="O16" i="1" s="1"/>
  <c r="M21" i="1"/>
  <c r="N21" i="1"/>
  <c r="O21" i="1" s="1"/>
  <c r="N11" i="1"/>
  <c r="O11" i="1" s="1"/>
  <c r="M11" i="1"/>
  <c r="M17" i="1"/>
  <c r="N17" i="1"/>
  <c r="O17" i="1" s="1"/>
  <c r="M22" i="1"/>
  <c r="N22" i="1"/>
  <c r="O22" i="1" s="1"/>
  <c r="M27" i="1"/>
  <c r="L28" i="1" l="1"/>
  <c r="N28" i="1"/>
</calcChain>
</file>

<file path=xl/sharedStrings.xml><?xml version="1.0" encoding="utf-8"?>
<sst xmlns="http://schemas.openxmlformats.org/spreadsheetml/2006/main" count="88" uniqueCount="59">
  <si>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</si>
  <si>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</si>
  <si>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</si>
  <si>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</si>
  <si>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</si>
  <si>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</si>
  <si>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</si>
  <si>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</si>
  <si>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</si>
  <si>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</si>
  <si>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</si>
  <si>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</si>
  <si>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</si>
  <si>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</si>
  <si>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</si>
  <si>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</si>
  <si>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>VALOR DO IPI (R$)</t>
  </si>
  <si>
    <t>VALOR UNITÁRIO COM ICMS DE ORIGEM (R$)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</si>
  <si>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</si>
  <si>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</si>
  <si>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</si>
  <si>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</si>
  <si>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</si>
  <si>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</si>
  <si>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</si>
  <si>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</si>
  <si>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</si>
  <si>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</si>
  <si>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</si>
  <si>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</si>
  <si>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</si>
  <si>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</si>
  <si>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</si>
  <si>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DEMAIS ITENS</t>
  </si>
  <si>
    <t>VALOR TOTAL (SOMATÓRIO DA COLUNA “C” E "E"):</t>
  </si>
  <si>
    <t>FRAGMENTADORA DE PAPEL</t>
  </si>
  <si>
    <t>SWITCH POE DE 24 PORTAS GERENCIÁVEL</t>
  </si>
  <si>
    <t>Local, [...] de [...] de 20[...]
[Nome e assinatura do Responsável Legal pelo LICITANTE] 
(Preencher em papel timbrado da empresa)</t>
  </si>
  <si>
    <t>AR-CONDICIONADO TIPOSPLIT CASSETE INVERTERDE 18.000 BTUS</t>
  </si>
  <si>
    <t>AR-CONDICIONADO TIPOSPLIT CASSETE INVERTERDE 36.000 BTUS</t>
  </si>
  <si>
    <t>AR-CONDICIONADO TIPOSPLIT HI-WALL INVERTERDE 12.000 BTUS</t>
  </si>
  <si>
    <t>AR-CONDICIONADO TIPOSPLIT HI-WALL INVERTERDE 18.000 BTUS</t>
  </si>
  <si>
    <t>AR-CONDICIONADO TIPOSPLIT HI-WALL INVERTER DE 24.000 BTUS</t>
  </si>
  <si>
    <t>AR-CONDICIONADO TIPOSPLIT PISO-TETO INVERTER DE 36.000 BTUS</t>
  </si>
  <si>
    <t>ASPIRADOR DE PÓ E ÁGUA PROFISSIONAL</t>
  </si>
  <si>
    <t>CAFETEIRA ELÉTRICA TRADICIONAL DE 6 LITROS</t>
  </si>
  <si>
    <t>CÂMERA IP TIPO DOME/TURRET - MODELO : HIKIVISION DS - D1323G0E-I ( SEDE)</t>
  </si>
  <si>
    <t>CÂMERA IP INFRAVERMELHO - MODELO : HIKIVISION DS-2CD1143G0-1 DOME ( 2,8MM) e DS-2CD1043G0-I  (CIA MACAÍBA)</t>
  </si>
  <si>
    <t xml:space="preserve">CÂMERA SPEED DOME IP INFRAVERMELHO - MODELO: HIKIVISION DS - 2DE5232W-AE e DS-1602ZJ </t>
  </si>
  <si>
    <t>GRAVADOR DIGITAL DE VÍDEO ( NVR 32 CANAIS TECNOLOGIA IP ATÉ 8MP) - MODELO : HIKIVISION DS-7732NI-K4/16P ( CIA MACAÍBA)</t>
  </si>
  <si>
    <t>FRIGOBAR</t>
  </si>
  <si>
    <t>GELADEIRA/REFRIGERADOR DUPLEX FROST FREE</t>
  </si>
  <si>
    <t>MÁQUINA DE LAVAR ROUPA</t>
  </si>
  <si>
    <t>NOBREAK 720VA</t>
  </si>
  <si>
    <t>SECADOR DE MÃOS</t>
  </si>
  <si>
    <t>SMART TV 4K UHD 43 POLEGADAS - MODELO: JG TV 43 4K UHD 43UP7500</t>
  </si>
  <si>
    <t>VALOR EQUALIZADO
(Diferença de Alíquota ICMS - RN=20%)</t>
  </si>
  <si>
    <t>Processo SEI nº 05310018.001191/2023-15 - PREGÃO ELETRÔNICO - PE Nº 018/2023</t>
  </si>
  <si>
    <t>QTDE TOTAL PARA O REGISTRO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</si>
</sst>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0" fillId="6" borderId="0" xfId="0" applyFill="1"/>
    <xf numFmtId="0" fontId="11" fillId="0" borderId="9" xfId="0" applyFont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6" t="s">
        <v>18</v>
      </c>
      <c r="B1" s="26"/>
      <c r="C1" s="26"/>
    </row>
    <row r="2" spans="1:3" ht="18.75" x14ac:dyDescent="0.25">
      <c r="A2" s="10" t="s">
        <v>19</v>
      </c>
      <c r="B2" s="11" t="s">
        <v>20</v>
      </c>
      <c r="C2" s="12" t="s">
        <v>21</v>
      </c>
    </row>
    <row r="3" spans="1:3" ht="18.75" x14ac:dyDescent="0.25">
      <c r="A3" s="10" t="s">
        <v>22</v>
      </c>
      <c r="B3" s="13" t="s">
        <v>20</v>
      </c>
      <c r="C3" s="14" t="s">
        <v>23</v>
      </c>
    </row>
    <row r="4" spans="1:3" ht="18.75" x14ac:dyDescent="0.25">
      <c r="A4" s="10" t="s">
        <v>7</v>
      </c>
      <c r="B4" s="13" t="s">
        <v>20</v>
      </c>
      <c r="C4" s="14" t="s">
        <v>24</v>
      </c>
    </row>
    <row r="5" spans="1:3" ht="18.75" x14ac:dyDescent="0.25">
      <c r="A5" s="10" t="s">
        <v>25</v>
      </c>
      <c r="B5" s="13" t="s">
        <v>20</v>
      </c>
      <c r="C5" s="15" t="s">
        <v>26</v>
      </c>
    </row>
    <row r="6" spans="1:3" ht="18.75" x14ac:dyDescent="0.25">
      <c r="A6" s="10" t="s">
        <v>27</v>
      </c>
      <c r="B6" s="13" t="s">
        <v>20</v>
      </c>
      <c r="C6" s="15" t="s">
        <v>28</v>
      </c>
    </row>
    <row r="7" spans="1:3" ht="31.5" x14ac:dyDescent="0.25">
      <c r="A7" s="16" t="s">
        <v>29</v>
      </c>
      <c r="B7" s="13" t="s">
        <v>20</v>
      </c>
      <c r="C7" s="15" t="s">
        <v>30</v>
      </c>
    </row>
    <row r="8" spans="1:3" ht="18.75" x14ac:dyDescent="0.25">
      <c r="A8" s="16" t="s">
        <v>31</v>
      </c>
      <c r="B8" s="13" t="s">
        <v>20</v>
      </c>
      <c r="C8" s="15" t="s">
        <v>32</v>
      </c>
    </row>
    <row r="9" spans="1:3" ht="18.75" x14ac:dyDescent="0.25">
      <c r="A9" s="10"/>
      <c r="B9" s="13" t="s">
        <v>20</v>
      </c>
      <c r="C9" s="17"/>
    </row>
    <row r="10" spans="1:3" ht="18.75" x14ac:dyDescent="0.25">
      <c r="A10" s="10"/>
      <c r="B10" s="18" t="s">
        <v>20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1"/>
  <sheetViews>
    <sheetView tabSelected="1" zoomScale="85" zoomScaleNormal="85" workbookViewId="0">
      <selection activeCell="J8" sqref="J8"/>
    </sheetView>
  </sheetViews>
  <sheetFormatPr defaultRowHeight="15" x14ac:dyDescent="0.25"/>
  <cols>
    <col min="1" max="1" width="7" customWidth="1"/>
    <col min="2" max="2" width="127.5703125" customWidth="1"/>
    <col min="3" max="4" width="12.7109375" customWidth="1"/>
    <col min="5" max="5" width="7.5703125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6" ht="19.5" x14ac:dyDescent="0.25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5"/>
    </row>
    <row r="2" spans="1:16" ht="19.5" x14ac:dyDescent="0.25">
      <c r="A2" s="29" t="s">
        <v>57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5"/>
    </row>
    <row r="3" spans="1:16" ht="15.75" x14ac:dyDescent="0.25">
      <c r="A3" s="27" t="s">
        <v>0</v>
      </c>
      <c r="B3" s="27"/>
      <c r="C3" s="27"/>
      <c r="D3" s="27"/>
      <c r="E3" s="27"/>
      <c r="F3" s="27"/>
      <c r="G3" s="27"/>
      <c r="H3" s="27"/>
      <c r="I3" s="27"/>
      <c r="J3" s="27" t="s">
        <v>11</v>
      </c>
      <c r="K3" s="27"/>
      <c r="L3" s="27"/>
      <c r="M3" s="27"/>
      <c r="N3" s="27"/>
      <c r="O3" s="27"/>
      <c r="P3" s="25"/>
    </row>
    <row r="4" spans="1:16" ht="15.75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P4" s="25"/>
    </row>
    <row r="5" spans="1:16" ht="17.25" thickTop="1" thickBot="1" x14ac:dyDescent="0.3">
      <c r="A5" s="41" t="s">
        <v>33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3"/>
      <c r="P5" s="25"/>
    </row>
    <row r="6" spans="1:16" ht="31.5" customHeight="1" thickTop="1" thickBot="1" x14ac:dyDescent="0.3">
      <c r="A6" s="31" t="s">
        <v>2</v>
      </c>
      <c r="B6" s="31" t="s">
        <v>3</v>
      </c>
      <c r="C6" s="31" t="s">
        <v>7</v>
      </c>
      <c r="D6" s="31" t="s">
        <v>58</v>
      </c>
      <c r="E6" s="31" t="s">
        <v>8</v>
      </c>
      <c r="F6" s="31" t="s">
        <v>4</v>
      </c>
      <c r="G6" s="31" t="s">
        <v>5</v>
      </c>
      <c r="H6" s="31" t="s">
        <v>10</v>
      </c>
      <c r="I6" s="31" t="s">
        <v>9</v>
      </c>
      <c r="J6" s="33" t="s">
        <v>13</v>
      </c>
      <c r="K6" s="34"/>
      <c r="L6" s="34"/>
      <c r="M6" s="35"/>
      <c r="N6" s="33" t="s">
        <v>56</v>
      </c>
      <c r="O6" s="35"/>
      <c r="P6" s="25"/>
    </row>
    <row r="7" spans="1:16" ht="76.5" thickTop="1" thickBot="1" x14ac:dyDescent="0.3">
      <c r="A7" s="32"/>
      <c r="B7" s="32"/>
      <c r="C7" s="32"/>
      <c r="D7" s="32"/>
      <c r="E7" s="32"/>
      <c r="F7" s="32"/>
      <c r="G7" s="32"/>
      <c r="H7" s="32"/>
      <c r="I7" s="32"/>
      <c r="J7" s="4" t="s">
        <v>17</v>
      </c>
      <c r="K7" s="4" t="s">
        <v>16</v>
      </c>
      <c r="L7" s="4" t="s">
        <v>12</v>
      </c>
      <c r="M7" s="3" t="s">
        <v>6</v>
      </c>
      <c r="N7" s="4" t="s">
        <v>14</v>
      </c>
      <c r="O7" s="3" t="s">
        <v>15</v>
      </c>
      <c r="P7" s="25"/>
    </row>
    <row r="8" spans="1:16" ht="16.5" thickTop="1" thickBot="1" x14ac:dyDescent="0.3">
      <c r="A8" s="1">
        <v>1</v>
      </c>
      <c r="B8" s="23" t="s">
        <v>38</v>
      </c>
      <c r="C8" s="2"/>
      <c r="D8" s="21">
        <v>10</v>
      </c>
      <c r="E8" s="2" t="s">
        <v>8</v>
      </c>
      <c r="F8" s="2"/>
      <c r="G8" s="2"/>
      <c r="H8" s="8"/>
      <c r="I8" s="9"/>
      <c r="J8" s="6"/>
      <c r="K8" s="6">
        <f t="shared" ref="K8:K26" si="0">J8*H8</f>
        <v>0</v>
      </c>
      <c r="L8" s="6">
        <f t="shared" ref="L8:L26" si="1">J8+K8</f>
        <v>0</v>
      </c>
      <c r="M8" s="6">
        <f t="shared" ref="M8:M26" si="2">L8*D8</f>
        <v>0</v>
      </c>
      <c r="N8" s="7">
        <f>ROUND(L8*(1+20%-I8),2)</f>
        <v>0</v>
      </c>
      <c r="O8" s="6">
        <f>N8*D8</f>
        <v>0</v>
      </c>
      <c r="P8" s="25"/>
    </row>
    <row r="9" spans="1:16" ht="16.5" thickTop="1" thickBot="1" x14ac:dyDescent="0.3">
      <c r="A9" s="1">
        <v>2</v>
      </c>
      <c r="B9" s="23" t="s">
        <v>39</v>
      </c>
      <c r="C9" s="2"/>
      <c r="D9" s="21">
        <v>15</v>
      </c>
      <c r="E9" s="2" t="s">
        <v>8</v>
      </c>
      <c r="F9" s="2"/>
      <c r="G9" s="2"/>
      <c r="H9" s="8"/>
      <c r="I9" s="9"/>
      <c r="J9" s="6"/>
      <c r="K9" s="6">
        <f t="shared" si="0"/>
        <v>0</v>
      </c>
      <c r="L9" s="6">
        <f t="shared" si="1"/>
        <v>0</v>
      </c>
      <c r="M9" s="6">
        <f t="shared" si="2"/>
        <v>0</v>
      </c>
      <c r="N9" s="7">
        <f t="shared" ref="N9:N25" si="3">ROUND(L9*(1+20%-I9),2)</f>
        <v>0</v>
      </c>
      <c r="O9" s="6">
        <f t="shared" ref="O9:O26" si="4">N9*D9</f>
        <v>0</v>
      </c>
      <c r="P9" s="25"/>
    </row>
    <row r="10" spans="1:16" ht="16.5" thickTop="1" thickBot="1" x14ac:dyDescent="0.3">
      <c r="A10" s="1">
        <v>3</v>
      </c>
      <c r="B10" s="23" t="s">
        <v>40</v>
      </c>
      <c r="C10" s="2"/>
      <c r="D10" s="21">
        <v>15</v>
      </c>
      <c r="E10" s="2" t="s">
        <v>8</v>
      </c>
      <c r="F10" s="2"/>
      <c r="G10" s="2"/>
      <c r="H10" s="8"/>
      <c r="I10" s="9"/>
      <c r="J10" s="6"/>
      <c r="K10" s="6">
        <f t="shared" si="0"/>
        <v>0</v>
      </c>
      <c r="L10" s="6">
        <f t="shared" si="1"/>
        <v>0</v>
      </c>
      <c r="M10" s="6">
        <f t="shared" si="2"/>
        <v>0</v>
      </c>
      <c r="N10" s="7">
        <f t="shared" si="3"/>
        <v>0</v>
      </c>
      <c r="O10" s="6">
        <f t="shared" si="4"/>
        <v>0</v>
      </c>
      <c r="P10" s="25"/>
    </row>
    <row r="11" spans="1:16" ht="16.5" thickTop="1" thickBot="1" x14ac:dyDescent="0.3">
      <c r="A11" s="1">
        <v>4</v>
      </c>
      <c r="B11" s="23" t="s">
        <v>41</v>
      </c>
      <c r="C11" s="2"/>
      <c r="D11" s="21">
        <v>5</v>
      </c>
      <c r="E11" s="2" t="s">
        <v>8</v>
      </c>
      <c r="F11" s="2"/>
      <c r="G11" s="2"/>
      <c r="H11" s="8"/>
      <c r="I11" s="9"/>
      <c r="J11" s="6"/>
      <c r="K11" s="6">
        <f t="shared" si="0"/>
        <v>0</v>
      </c>
      <c r="L11" s="6">
        <f t="shared" si="1"/>
        <v>0</v>
      </c>
      <c r="M11" s="6">
        <f t="shared" si="2"/>
        <v>0</v>
      </c>
      <c r="N11" s="7">
        <f t="shared" si="3"/>
        <v>0</v>
      </c>
      <c r="O11" s="6">
        <f t="shared" si="4"/>
        <v>0</v>
      </c>
      <c r="P11" s="25"/>
    </row>
    <row r="12" spans="1:16" ht="16.5" thickTop="1" thickBot="1" x14ac:dyDescent="0.3">
      <c r="A12" s="1">
        <v>5</v>
      </c>
      <c r="B12" s="23" t="s">
        <v>42</v>
      </c>
      <c r="C12" s="2"/>
      <c r="D12" s="21">
        <v>5</v>
      </c>
      <c r="E12" s="2" t="s">
        <v>8</v>
      </c>
      <c r="F12" s="2"/>
      <c r="G12" s="2"/>
      <c r="H12" s="8"/>
      <c r="I12" s="9"/>
      <c r="J12" s="6"/>
      <c r="K12" s="6">
        <f t="shared" si="0"/>
        <v>0</v>
      </c>
      <c r="L12" s="6">
        <f t="shared" si="1"/>
        <v>0</v>
      </c>
      <c r="M12" s="6">
        <f t="shared" si="2"/>
        <v>0</v>
      </c>
      <c r="N12" s="7">
        <f t="shared" si="3"/>
        <v>0</v>
      </c>
      <c r="O12" s="6">
        <f t="shared" si="4"/>
        <v>0</v>
      </c>
      <c r="P12" s="25"/>
    </row>
    <row r="13" spans="1:16" ht="16.5" thickTop="1" thickBot="1" x14ac:dyDescent="0.3">
      <c r="A13" s="1">
        <v>6</v>
      </c>
      <c r="B13" s="23" t="s">
        <v>43</v>
      </c>
      <c r="C13" s="2"/>
      <c r="D13" s="21">
        <v>5</v>
      </c>
      <c r="E13" s="2" t="s">
        <v>8</v>
      </c>
      <c r="F13" s="2"/>
      <c r="G13" s="2"/>
      <c r="H13" s="8"/>
      <c r="I13" s="9"/>
      <c r="J13" s="6"/>
      <c r="K13" s="6">
        <f t="shared" si="0"/>
        <v>0</v>
      </c>
      <c r="L13" s="6">
        <f t="shared" si="1"/>
        <v>0</v>
      </c>
      <c r="M13" s="6">
        <f t="shared" si="2"/>
        <v>0</v>
      </c>
      <c r="N13" s="7">
        <f t="shared" si="3"/>
        <v>0</v>
      </c>
      <c r="O13" s="6">
        <f t="shared" si="4"/>
        <v>0</v>
      </c>
      <c r="P13" s="25"/>
    </row>
    <row r="14" spans="1:16" ht="16.5" thickTop="1" thickBot="1" x14ac:dyDescent="0.3">
      <c r="A14" s="1">
        <v>7</v>
      </c>
      <c r="B14" s="24" t="s">
        <v>44</v>
      </c>
      <c r="C14" s="2"/>
      <c r="D14" s="22">
        <v>5</v>
      </c>
      <c r="E14" s="20" t="s">
        <v>8</v>
      </c>
      <c r="F14" s="2"/>
      <c r="G14" s="2"/>
      <c r="H14" s="8"/>
      <c r="I14" s="9"/>
      <c r="J14" s="6"/>
      <c r="K14" s="6">
        <f t="shared" si="0"/>
        <v>0</v>
      </c>
      <c r="L14" s="6">
        <f t="shared" si="1"/>
        <v>0</v>
      </c>
      <c r="M14" s="6">
        <f t="shared" si="2"/>
        <v>0</v>
      </c>
      <c r="N14" s="7">
        <f t="shared" si="3"/>
        <v>0</v>
      </c>
      <c r="O14" s="6">
        <f t="shared" si="4"/>
        <v>0</v>
      </c>
      <c r="P14" s="25"/>
    </row>
    <row r="15" spans="1:16" ht="16.5" thickTop="1" thickBot="1" x14ac:dyDescent="0.3">
      <c r="A15" s="1">
        <v>8</v>
      </c>
      <c r="B15" s="24" t="s">
        <v>45</v>
      </c>
      <c r="C15" s="2"/>
      <c r="D15" s="22">
        <v>5</v>
      </c>
      <c r="E15" s="20" t="s">
        <v>8</v>
      </c>
      <c r="F15" s="2"/>
      <c r="G15" s="2"/>
      <c r="H15" s="8"/>
      <c r="I15" s="9"/>
      <c r="J15" s="6"/>
      <c r="K15" s="6">
        <f t="shared" si="0"/>
        <v>0</v>
      </c>
      <c r="L15" s="6">
        <f t="shared" si="1"/>
        <v>0</v>
      </c>
      <c r="M15" s="6">
        <f t="shared" si="2"/>
        <v>0</v>
      </c>
      <c r="N15" s="7">
        <f t="shared" si="3"/>
        <v>0</v>
      </c>
      <c r="O15" s="6">
        <f t="shared" si="4"/>
        <v>0</v>
      </c>
      <c r="P15" s="25"/>
    </row>
    <row r="16" spans="1:16" ht="16.5" thickTop="1" thickBot="1" x14ac:dyDescent="0.3">
      <c r="A16" s="1">
        <v>9</v>
      </c>
      <c r="B16" s="23" t="s">
        <v>46</v>
      </c>
      <c r="C16" s="2"/>
      <c r="D16" s="21">
        <v>15</v>
      </c>
      <c r="E16" s="2" t="s">
        <v>8</v>
      </c>
      <c r="F16" s="2"/>
      <c r="G16" s="2"/>
      <c r="H16" s="8"/>
      <c r="I16" s="9"/>
      <c r="J16" s="6"/>
      <c r="K16" s="6">
        <f t="shared" si="0"/>
        <v>0</v>
      </c>
      <c r="L16" s="6">
        <f t="shared" si="1"/>
        <v>0</v>
      </c>
      <c r="M16" s="6">
        <f t="shared" si="2"/>
        <v>0</v>
      </c>
      <c r="N16" s="7">
        <f t="shared" si="3"/>
        <v>0</v>
      </c>
      <c r="O16" s="6">
        <f t="shared" si="4"/>
        <v>0</v>
      </c>
      <c r="P16" s="25"/>
    </row>
    <row r="17" spans="1:16" ht="16.5" thickTop="1" thickBot="1" x14ac:dyDescent="0.3">
      <c r="A17" s="1">
        <v>10</v>
      </c>
      <c r="B17" s="24" t="s">
        <v>47</v>
      </c>
      <c r="C17" s="2"/>
      <c r="D17" s="22">
        <v>10</v>
      </c>
      <c r="E17" s="20" t="s">
        <v>8</v>
      </c>
      <c r="F17" s="2"/>
      <c r="G17" s="2"/>
      <c r="H17" s="8"/>
      <c r="I17" s="9"/>
      <c r="J17" s="6"/>
      <c r="K17" s="6">
        <f t="shared" si="0"/>
        <v>0</v>
      </c>
      <c r="L17" s="6">
        <f t="shared" si="1"/>
        <v>0</v>
      </c>
      <c r="M17" s="6">
        <f t="shared" si="2"/>
        <v>0</v>
      </c>
      <c r="N17" s="7">
        <f t="shared" si="3"/>
        <v>0</v>
      </c>
      <c r="O17" s="6">
        <f t="shared" si="4"/>
        <v>0</v>
      </c>
      <c r="P17" s="25"/>
    </row>
    <row r="18" spans="1:16" ht="16.5" thickTop="1" thickBot="1" x14ac:dyDescent="0.3">
      <c r="A18" s="1">
        <v>11</v>
      </c>
      <c r="B18" s="24" t="s">
        <v>48</v>
      </c>
      <c r="C18" s="2"/>
      <c r="D18" s="22">
        <v>5</v>
      </c>
      <c r="E18" s="20" t="s">
        <v>8</v>
      </c>
      <c r="F18" s="2"/>
      <c r="G18" s="2"/>
      <c r="H18" s="8"/>
      <c r="I18" s="9"/>
      <c r="J18" s="6"/>
      <c r="K18" s="6">
        <f t="shared" si="0"/>
        <v>0</v>
      </c>
      <c r="L18" s="6">
        <f t="shared" si="1"/>
        <v>0</v>
      </c>
      <c r="M18" s="6">
        <f t="shared" si="2"/>
        <v>0</v>
      </c>
      <c r="N18" s="7">
        <f t="shared" si="3"/>
        <v>0</v>
      </c>
      <c r="O18" s="6">
        <f t="shared" si="4"/>
        <v>0</v>
      </c>
      <c r="P18" s="25"/>
    </row>
    <row r="19" spans="1:16" ht="16.5" thickTop="1" thickBot="1" x14ac:dyDescent="0.3">
      <c r="A19" s="1">
        <v>12</v>
      </c>
      <c r="B19" s="24" t="s">
        <v>49</v>
      </c>
      <c r="C19" s="2"/>
      <c r="D19" s="22">
        <v>5</v>
      </c>
      <c r="E19" s="20" t="s">
        <v>8</v>
      </c>
      <c r="F19" s="2"/>
      <c r="G19" s="2"/>
      <c r="H19" s="8"/>
      <c r="I19" s="9"/>
      <c r="J19" s="6"/>
      <c r="K19" s="6">
        <f t="shared" si="0"/>
        <v>0</v>
      </c>
      <c r="L19" s="6">
        <f t="shared" si="1"/>
        <v>0</v>
      </c>
      <c r="M19" s="6">
        <f t="shared" si="2"/>
        <v>0</v>
      </c>
      <c r="N19" s="7">
        <f t="shared" si="3"/>
        <v>0</v>
      </c>
      <c r="O19" s="6">
        <f t="shared" si="4"/>
        <v>0</v>
      </c>
      <c r="P19" s="25"/>
    </row>
    <row r="20" spans="1:16" ht="16.5" thickTop="1" thickBot="1" x14ac:dyDescent="0.3">
      <c r="A20" s="1">
        <v>13</v>
      </c>
      <c r="B20" s="23" t="s">
        <v>35</v>
      </c>
      <c r="C20" s="2"/>
      <c r="D20" s="21">
        <v>5</v>
      </c>
      <c r="E20" s="2" t="s">
        <v>8</v>
      </c>
      <c r="F20" s="2"/>
      <c r="G20" s="2"/>
      <c r="H20" s="8"/>
      <c r="I20" s="9"/>
      <c r="J20" s="6"/>
      <c r="K20" s="6">
        <f t="shared" si="0"/>
        <v>0</v>
      </c>
      <c r="L20" s="6">
        <f t="shared" si="1"/>
        <v>0</v>
      </c>
      <c r="M20" s="6">
        <f t="shared" si="2"/>
        <v>0</v>
      </c>
      <c r="N20" s="7">
        <f t="shared" si="3"/>
        <v>0</v>
      </c>
      <c r="O20" s="6">
        <f t="shared" si="4"/>
        <v>0</v>
      </c>
      <c r="P20" s="25"/>
    </row>
    <row r="21" spans="1:16" ht="16.5" thickTop="1" thickBot="1" x14ac:dyDescent="0.3">
      <c r="A21" s="1">
        <v>14</v>
      </c>
      <c r="B21" s="24" t="s">
        <v>50</v>
      </c>
      <c r="C21" s="2"/>
      <c r="D21" s="22">
        <v>5</v>
      </c>
      <c r="E21" s="20" t="s">
        <v>8</v>
      </c>
      <c r="F21" s="2"/>
      <c r="G21" s="2"/>
      <c r="H21" s="8"/>
      <c r="I21" s="9"/>
      <c r="J21" s="6"/>
      <c r="K21" s="6">
        <f t="shared" si="0"/>
        <v>0</v>
      </c>
      <c r="L21" s="6">
        <f t="shared" si="1"/>
        <v>0</v>
      </c>
      <c r="M21" s="6">
        <f t="shared" si="2"/>
        <v>0</v>
      </c>
      <c r="N21" s="7">
        <f t="shared" si="3"/>
        <v>0</v>
      </c>
      <c r="O21" s="6">
        <f t="shared" si="4"/>
        <v>0</v>
      </c>
      <c r="P21" s="25"/>
    </row>
    <row r="22" spans="1:16" ht="16.5" thickTop="1" thickBot="1" x14ac:dyDescent="0.3">
      <c r="A22" s="1">
        <v>15</v>
      </c>
      <c r="B22" s="24" t="s">
        <v>51</v>
      </c>
      <c r="C22" s="2"/>
      <c r="D22" s="22">
        <v>5</v>
      </c>
      <c r="E22" s="20" t="s">
        <v>8</v>
      </c>
      <c r="F22" s="2"/>
      <c r="G22" s="2"/>
      <c r="H22" s="8"/>
      <c r="I22" s="9"/>
      <c r="J22" s="6"/>
      <c r="K22" s="6">
        <f t="shared" si="0"/>
        <v>0</v>
      </c>
      <c r="L22" s="6">
        <f t="shared" si="1"/>
        <v>0</v>
      </c>
      <c r="M22" s="6">
        <f t="shared" si="2"/>
        <v>0</v>
      </c>
      <c r="N22" s="7">
        <f t="shared" si="3"/>
        <v>0</v>
      </c>
      <c r="O22" s="6">
        <f t="shared" si="4"/>
        <v>0</v>
      </c>
      <c r="P22" s="25"/>
    </row>
    <row r="23" spans="1:16" ht="16.5" thickTop="1" thickBot="1" x14ac:dyDescent="0.3">
      <c r="A23" s="1">
        <v>16</v>
      </c>
      <c r="B23" s="24" t="s">
        <v>52</v>
      </c>
      <c r="C23" s="2"/>
      <c r="D23" s="22">
        <v>5</v>
      </c>
      <c r="E23" s="20" t="s">
        <v>8</v>
      </c>
      <c r="F23" s="2"/>
      <c r="G23" s="2"/>
      <c r="H23" s="8"/>
      <c r="I23" s="9"/>
      <c r="J23" s="6"/>
      <c r="K23" s="6">
        <f t="shared" si="0"/>
        <v>0</v>
      </c>
      <c r="L23" s="6">
        <f t="shared" si="1"/>
        <v>0</v>
      </c>
      <c r="M23" s="6">
        <f t="shared" si="2"/>
        <v>0</v>
      </c>
      <c r="N23" s="7">
        <f t="shared" si="3"/>
        <v>0</v>
      </c>
      <c r="O23" s="6">
        <f t="shared" si="4"/>
        <v>0</v>
      </c>
      <c r="P23" s="25"/>
    </row>
    <row r="24" spans="1:16" ht="16.5" thickTop="1" thickBot="1" x14ac:dyDescent="0.3">
      <c r="A24" s="1">
        <v>17</v>
      </c>
      <c r="B24" s="24" t="s">
        <v>53</v>
      </c>
      <c r="C24" s="2"/>
      <c r="D24" s="22">
        <v>5</v>
      </c>
      <c r="E24" s="20" t="s">
        <v>8</v>
      </c>
      <c r="F24" s="2"/>
      <c r="G24" s="2"/>
      <c r="H24" s="8"/>
      <c r="I24" s="9"/>
      <c r="J24" s="6"/>
      <c r="K24" s="6">
        <f t="shared" si="0"/>
        <v>0</v>
      </c>
      <c r="L24" s="6">
        <f t="shared" si="1"/>
        <v>0</v>
      </c>
      <c r="M24" s="6">
        <f t="shared" si="2"/>
        <v>0</v>
      </c>
      <c r="N24" s="7">
        <f t="shared" si="3"/>
        <v>0</v>
      </c>
      <c r="O24" s="6">
        <f t="shared" si="4"/>
        <v>0</v>
      </c>
      <c r="P24" s="25"/>
    </row>
    <row r="25" spans="1:16" ht="16.5" thickTop="1" thickBot="1" x14ac:dyDescent="0.3">
      <c r="A25" s="1">
        <v>18</v>
      </c>
      <c r="B25" s="24" t="s">
        <v>54</v>
      </c>
      <c r="C25" s="2"/>
      <c r="D25" s="22">
        <v>15</v>
      </c>
      <c r="E25" s="20" t="s">
        <v>8</v>
      </c>
      <c r="F25" s="2"/>
      <c r="G25" s="2"/>
      <c r="H25" s="8"/>
      <c r="I25" s="9"/>
      <c r="J25" s="6"/>
      <c r="K25" s="6">
        <f t="shared" si="0"/>
        <v>0</v>
      </c>
      <c r="L25" s="6">
        <f t="shared" si="1"/>
        <v>0</v>
      </c>
      <c r="M25" s="6">
        <f t="shared" si="2"/>
        <v>0</v>
      </c>
      <c r="N25" s="7">
        <f t="shared" si="3"/>
        <v>0</v>
      </c>
      <c r="O25" s="6">
        <f t="shared" si="4"/>
        <v>0</v>
      </c>
      <c r="P25" s="25"/>
    </row>
    <row r="26" spans="1:16" ht="16.5" thickTop="1" thickBot="1" x14ac:dyDescent="0.3">
      <c r="A26" s="1">
        <v>19</v>
      </c>
      <c r="B26" s="24" t="s">
        <v>55</v>
      </c>
      <c r="C26" s="2"/>
      <c r="D26" s="22">
        <v>5</v>
      </c>
      <c r="E26" s="20" t="s">
        <v>8</v>
      </c>
      <c r="F26" s="2"/>
      <c r="G26" s="2"/>
      <c r="H26" s="8"/>
      <c r="I26" s="9"/>
      <c r="J26" s="6"/>
      <c r="K26" s="6">
        <f t="shared" si="0"/>
        <v>0</v>
      </c>
      <c r="L26" s="6">
        <f t="shared" si="1"/>
        <v>0</v>
      </c>
      <c r="M26" s="6">
        <f t="shared" si="2"/>
        <v>0</v>
      </c>
      <c r="N26" s="7">
        <f>ROUND(L26*(1+20%-I26),2)</f>
        <v>0</v>
      </c>
      <c r="O26" s="6">
        <f t="shared" si="4"/>
        <v>0</v>
      </c>
      <c r="P26" s="25"/>
    </row>
    <row r="27" spans="1:16" ht="16.5" thickTop="1" thickBot="1" x14ac:dyDescent="0.3">
      <c r="A27" s="1">
        <v>20</v>
      </c>
      <c r="B27" s="23" t="s">
        <v>36</v>
      </c>
      <c r="C27" s="2"/>
      <c r="D27" s="21">
        <v>5</v>
      </c>
      <c r="E27" s="2" t="s">
        <v>8</v>
      </c>
      <c r="F27" s="2"/>
      <c r="G27" s="2"/>
      <c r="H27" s="8"/>
      <c r="I27" s="9"/>
      <c r="J27" s="6"/>
      <c r="K27" s="6">
        <f>J27*H27</f>
        <v>0</v>
      </c>
      <c r="L27" s="6">
        <f t="shared" ref="L27" si="5">J27+K27</f>
        <v>0</v>
      </c>
      <c r="M27" s="6">
        <f t="shared" ref="M27" si="6">L27*D27</f>
        <v>0</v>
      </c>
      <c r="N27" s="7">
        <f>ROUND(L27*(1+20%-I27),2)</f>
        <v>0</v>
      </c>
      <c r="O27" s="6">
        <f>N27*D27</f>
        <v>0</v>
      </c>
      <c r="P27" s="25"/>
    </row>
    <row r="28" spans="1:16" ht="16.5" thickTop="1" thickBot="1" x14ac:dyDescent="0.3">
      <c r="A28" s="36" t="s">
        <v>34</v>
      </c>
      <c r="B28" s="37"/>
      <c r="C28" s="37"/>
      <c r="D28" s="37"/>
      <c r="E28" s="37"/>
      <c r="F28" s="37"/>
      <c r="G28" s="37"/>
      <c r="H28" s="37"/>
      <c r="I28" s="37"/>
      <c r="J28" s="38"/>
      <c r="K28" s="39"/>
      <c r="L28" s="38">
        <f>SUM(M8:M27)</f>
        <v>0</v>
      </c>
      <c r="M28" s="40"/>
      <c r="N28" s="38">
        <f>SUM(O8:O27)</f>
        <v>0</v>
      </c>
      <c r="O28" s="40"/>
      <c r="P28" s="25"/>
    </row>
    <row r="29" spans="1:16" ht="15.75" thickTop="1" x14ac:dyDescent="0.2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  <row r="30" spans="1:16" x14ac:dyDescent="0.25">
      <c r="A30" s="30" t="s">
        <v>37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25"/>
    </row>
    <row r="31" spans="1:16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</row>
  </sheetData>
  <mergeCells count="21">
    <mergeCell ref="C6:C7"/>
    <mergeCell ref="D6:D7"/>
    <mergeCell ref="E6:E7"/>
    <mergeCell ref="F6:F7"/>
    <mergeCell ref="G6:G7"/>
    <mergeCell ref="A3:I3"/>
    <mergeCell ref="A1:O1"/>
    <mergeCell ref="A2:O2"/>
    <mergeCell ref="J3:O3"/>
    <mergeCell ref="A30:O30"/>
    <mergeCell ref="H6:H7"/>
    <mergeCell ref="I6:I7"/>
    <mergeCell ref="J6:M6"/>
    <mergeCell ref="N6:O6"/>
    <mergeCell ref="A28:I28"/>
    <mergeCell ref="J28:K28"/>
    <mergeCell ref="L28:M28"/>
    <mergeCell ref="N28:O28"/>
    <mergeCell ref="A5:O5"/>
    <mergeCell ref="A6:A7"/>
    <mergeCell ref="B6:B7"/>
  </mergeCells>
  <pageMargins left="0.51181102362204722" right="0.51181102362204722" top="0.78740157480314965" bottom="0.78740157480314965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ADENDO III - PPU</vt:lpstr>
      <vt:lpstr>'ADENDO III - PPU'!Area_de_impressao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Fagner Bispo</cp:lastModifiedBy>
  <cp:lastPrinted>2023-01-18T19:44:36Z</cp:lastPrinted>
  <dcterms:created xsi:type="dcterms:W3CDTF">2018-04-03T13:28:49Z</dcterms:created>
  <dcterms:modified xsi:type="dcterms:W3CDTF">2023-11-10T19:12:57Z</dcterms:modified>
</cp:coreProperties>
</file>